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600" yWindow="105" windowWidth="10335" windowHeight="4815"/>
  </bookViews>
  <sheets>
    <sheet name="Hoja1" sheetId="1" r:id="rId1"/>
    <sheet name="Hoja2" sheetId="2" r:id="rId2"/>
    <sheet name="Hoja3" sheetId="3" r:id="rId3"/>
  </sheets>
  <definedNames>
    <definedName name="_xlnm.Print_Area" localSheetId="0">Hoja1!$A$1:$G$63</definedName>
  </definedNames>
  <calcPr calcId="144525"/>
</workbook>
</file>

<file path=xl/calcChain.xml><?xml version="1.0" encoding="utf-8"?>
<calcChain xmlns="http://schemas.openxmlformats.org/spreadsheetml/2006/main">
  <c r="F36" i="1" l="1"/>
  <c r="E36" i="1"/>
  <c r="D36" i="1"/>
  <c r="C36" i="1"/>
  <c r="B36" i="1"/>
  <c r="F60" i="1" l="1"/>
  <c r="E60" i="1"/>
  <c r="D60" i="1"/>
  <c r="C60" i="1"/>
  <c r="B60" i="1"/>
  <c r="B37" i="1" l="1"/>
  <c r="F64" i="1" l="1"/>
  <c r="B61" i="1" l="1"/>
  <c r="E64" i="1"/>
  <c r="D64" i="1" l="1"/>
  <c r="B64" i="1" l="1"/>
  <c r="C64" i="1" l="1"/>
  <c r="B63" i="1"/>
  <c r="B66" i="1"/>
</calcChain>
</file>

<file path=xl/sharedStrings.xml><?xml version="1.0" encoding="utf-8"?>
<sst xmlns="http://schemas.openxmlformats.org/spreadsheetml/2006/main" count="117" uniqueCount="63">
  <si>
    <t>DESCRIPCION DE LOS TRABAJOS</t>
  </si>
  <si>
    <t>CONTRATO MAS CONVENIO</t>
  </si>
  <si>
    <t>2DO. TRIMESTRE</t>
  </si>
  <si>
    <t>1ER. TRIMESTRE</t>
  </si>
  <si>
    <t>3ER. TRIMESTRE</t>
  </si>
  <si>
    <t>4TO. TRIMESTRE</t>
  </si>
  <si>
    <t>STATUS</t>
  </si>
  <si>
    <t>CONTRATADO</t>
  </si>
  <si>
    <t>EJECUTADO</t>
  </si>
  <si>
    <t>OBRAS TERMINADAS</t>
  </si>
  <si>
    <t>OBRAS EN PROCESO</t>
  </si>
  <si>
    <t>PROCESO</t>
  </si>
  <si>
    <t>PAGOS POR TRIMESTRES POR FACTIBILIDADES Y/O DERECHOS DE INTERCONEXION</t>
  </si>
  <si>
    <t>TERMINADA</t>
  </si>
  <si>
    <t>CONSTRUCCIÓN DE COMEDOR, VESTIDORES, ÁREA DE REGADERAS, BAÑOS Y PAVIMENTACIÓN EN ÁREA DE ESTACIONAMIENTO EN INSTALACIONES DE SIMAS, UBICADO EN LA COLONIA OBRERA SUR</t>
  </si>
  <si>
    <t>REPOSICIÓN DE SUBCOLECTOREN AVENIDA CONSTITUCIÓN ENTRE MIGUEL BLANCO Y JESUS BARRERA, EN LA ZONA CENTRO</t>
  </si>
  <si>
    <t>INVERSION 2014</t>
  </si>
  <si>
    <t>TOTAL EJECUTADO EN EL EJERCICIO 2014</t>
  </si>
  <si>
    <t>REPOSICIÓN DE LINEA DE AGUA  Y 54  TOMAS DOMICILIARIAS EN CALLES BARRANQUILLA ENTRE BOULEVARD BENITO JUÁREZ Y BOULEVARD FCO I. MADERO, PRIVADA SALTILLO CON BOULEVARD FCO I. MADERO, CALLE BUENOS AIRES ENTRE BOULEVARD FCO I. MADERO Y OAXACA, BOULVEVARD FCO I. MADERO ENTRE REPÚBLICA EL SALVADOR Y BARRANQUILLA Y CALLE VALPARAISO ENTRE BOULEVARD FCO I. MADERO Y GUADALAJARA, EN LA COLONIA GUADALUPE, DE LA CIUDAD DE MONCLOVA, COAHUILA DE ZARAGOZA</t>
  </si>
  <si>
    <t>REPOSICIÓN DE LINEA DE AGUA Y 102 TOMAS DOMICILIARIAS EN AVENIDA LOS REYES ENTRE VALLARTA Y ACAPULCO, CALLE MONTERREY ENTRE REPUBLICA EL SALVADOR Y RIO DE JAINERO, CALLE ZACATECAS ENTRE JAMAICA Y FRONTERA, CALLE VALPARAISO ENTRE QUERETARO Y MERIDA Y EN CALLE CARACAS ENTRE BOULEVARD FCO I. MADERO Y MERIDA EN LA COLONIA GUADALUPE, DE LA CIUDAD DE MONCLOVA, COAHUILA DE ZARAGOZA</t>
  </si>
  <si>
    <t>REPARACIÓN DE 4,000 (CUATRO MIL) METROS CUADRADOS DE PAVIMENTO ASFALTICO DE 5 (CINCO) CENTIMETROS DE ESPESOR, INCLUYE 4,000 (CUATRO MIL) METROS CUBICOS DE RELLENO CON MATERIAL DE BANCO, 1,500 (MIL QUINIENTOS) METROS CUBICOS DE BASE HIDRÁULICA HOMOGENIZADA, TENDIDA Y COMPACTADA, Y 6,000 (SEIS MIL) METROS CUBICOS DE RETIRO DE ESCOMBRO, UBICADOS EN LA CIUDAD DE MONCLOVA Y FRONTERA, COAHUILA DE ZARAGOZA</t>
  </si>
  <si>
    <t>REHABILITACIÓN DE CUARTO CLORACIÓN UBICADO EN INSTALACIONES DEL TANQUE CLORACIÓN EN EJIDO POZUELOS, EN LA CIUDAD DE FRONTERA, COAHUILA DE ZARAGOZA</t>
  </si>
  <si>
    <t>REHABILITACIÓN DE TANQUE GUERRERO UBICADO EN LA COLONIA GUERRERO, EN LA CIUDAD DE MONCLOVA, COAHUILA DE ZARAGOZA</t>
  </si>
  <si>
    <t>CONSTRUCCIÓN DE COBERTIZOS PARA EQUIPOS PESADOS, UBICADOS EN POZO SAN JOSÉ EN LA COLONIA SAN JOSÉ, DE LA CIUDAD DE MONCLOVA, COAHUILA DE ZARAGOZA</t>
  </si>
  <si>
    <t>REPOSICIÓN DE SUBCOLECTOR Y 4 DESCARGAS DOMICILIARIAS EN AVENIDA CONSTITUCIÓN ENTRE MIGUEL BLANCO Y DE LA FUENTE EN LA ZONA CENTRO, DE LA CIUDAD DE MONCLOVA, COAHUILA DE ZARAGOZA</t>
  </si>
  <si>
    <t>REPOSICIÓN DE LINEA DE AGUA Y 22 TOMAS DOMICILIARIAS EN CALLE JOSEFA ORTIZ DE DOMINGUEZ ENTRE POZO SAN JOSÉ Y 5 DE FEBRERO, EN LA COLONIA SAN JOSÉ, EN LA CIUDAD DE MONCLOVA, COAHUILA DE ZARAGOZA</t>
  </si>
  <si>
    <t>SUMINISTRO Y COLOCACIÓN DE 10,000 (DIEZ MIL) METROS CUADRADOS DE BANQUETA DE CONCRETO CON UNA RESISTENCIA DE F´C=150 KG/CM2 DE 10 (DIEZ) CENTIMETROS DE ESPESOR EN DIFERENTES SECTORES UBICADOS EN LA CIUDAD DE MONCLOVA Y FRONTERA, COAHUILA DE ZARAGOZA</t>
  </si>
  <si>
    <t>CONSTRUCCION DE CUARTO DE MUESTREO, BAÑO Y COMEDOR, EN ANTIGUO REBOMBEO LOMA LINDA</t>
  </si>
  <si>
    <t>CONSTRUCCIÓN DE MURO LOSA Y OFICINA EN ALMACÉN UBICADO EN LA COLONIA OBRERA SUR 2º (SEGUNDO SECTOR) DE LA CIUDAD DE MONCLOVA, COAHUILA DE ZARAGOZA</t>
  </si>
  <si>
    <t xml:space="preserve">DE ACUERDO AL ARTICULO 63 DE LA LEY DE AGUAS PARA LOS MUNICIPIO DEL ESTADO DE COAHUILA DE ZARAGOZA, SE PUBLICA LAS INVERSIONES QUE SE REALIZAN CON LOS INGRESOS POR DERECHOS DE FACTIBILIDADES Y/O INTERCONEXION EN EL EJERCICIO 2014 </t>
  </si>
  <si>
    <t>REUBICACION DE LINEA DE AGUA EN PREDIO UBICADO EN CARRETERA 30 DEL EJIDO LA CRUZ</t>
  </si>
  <si>
    <t>REPOSICIÓN DE LINEA DE DRENAJE 600 ML DE TUBERIA DE 8”Ø, 150 ML DE TUBERIA DE 10”Ø, 150 ML DE TUBERIA DE 12”Ø, 100 ML DE TUEBRIA DE 16”Ø Y 140 DESCARGAS EN ZONA URBANA DE LA CIUDADES DE MONCLOVA Y FRONTERA, COAHUILA DE ZARAGOZA</t>
  </si>
  <si>
    <t>CONSTRUCCION DE TANQUE PLACA DE ACERO  CON CAPACIDAD DE 2,000 M3 EN COLINIA FLORES TAPIA</t>
  </si>
  <si>
    <t>REPOSICION DE  LINEA DE AGUA POTABLE Y 35 TOMAS DOMICILIARIAS EN CALLE PROGRESO ENTRE JUAREZ Y ALTOS IBARRA EN LA ZONA CENTRO</t>
  </si>
  <si>
    <t>REPOSICION DE  LINEA DE AGUA POTABLE Y 90 TOMAS DOMICILIARIAS EN CALLE JUAREZ  ENTRE PROGRESO Y GENOVA EN LA ZONA CENTRO</t>
  </si>
  <si>
    <t>REPOSICIÓN  DE SUBCOLECTOR CON TUBERÍA DE PVC ALCANTARILLADO DE 16”Ø (DIECISEIS PULGADAS DE DIAMETRO), Y 4 (CUATRO) DESCARGAS DOMICILIARIAS EN AVENIDA CONSTITUCIÓN ENTRE ALLENDE Y DE LA FUENTE EN LA ZONA CENTRO, DE LA CIUDAD DE MONCLOVA, COAHUILA DE ZARAGOZA</t>
  </si>
  <si>
    <t>REHABBILITACION  E INSTALACION DE BOMBA SUMERGIBLE Y COLUMNAS DE ACERO EN POZO VIBORILLAS 7</t>
  </si>
  <si>
    <t>REPOSICION DE  ATARJEA   Y 44 DESCARGAS DOMICILIARIAS EN CALLE ALDAMA ENTRE CUAUHTEMOC Y JUAREZ DE LA ZONA CENTRO</t>
  </si>
  <si>
    <t>REPOSICION DE ATARJEA EN BLVD. FCO I. MADERO ENTRE BRAVO Y MATAMAOROS DE LA ZONA CENTRO</t>
  </si>
  <si>
    <t>REPOSICIÓN DE DRENAJE CON TUBERÍA DE PVC ALCANTARILLADO DE DIFRENTES DIAMETROS 400 (CUATROCIENTOS) METROS LINEALES DE 200 (DOSCIENTOS) MILIMETROS DE DIAMETRO, 200 (DOSCIENTOS) METROS LINEALES DE 250 (DOSCIENTOS) MILIMETROS DE DIAMETRO, 200 (DOSCIENTOS) METROS LINEALES DE 315 (TRESCIENTOS QUINCE) MILIMETROS DE DIAMETRO Y 150 (CIENTO CINCUENTA) METROS LINEALES DE 400 (CUATROCIENTOS) MILIMETROS DE DIAMETRO, PARA LA ZONA URBANA DE LA CIUDADES DE MONCLOVA Y FRONTERA</t>
  </si>
  <si>
    <t>INTERCONEXIÓN DE TUBERÍA DE ACERO AL CARBON DEL POZO 1  DE POZUELOS, A LÍNEA DE ALIMENTACIÓN A TUBERÍA DE SALIDA A MONCLOVA Y  FRONTERA, COAHUILA DE ZARAGOZA</t>
  </si>
  <si>
    <t>REPOSICION DE 67.00 ML. DE COLECTOR CON TUBERIA DE POLIETILENO DE ALTA DENSIDAD DE 750MLMØ Y CUATRO DESCARGAS DOMICILIARIAS EN BLVD. FCO. I. MADERO Y CALLE MATAMOROS DE LA CIUDAD DE MONCLOVA,COAHUILA</t>
  </si>
  <si>
    <t>REPOSISCION DE 90ML. CON TUBERIA PVC HIDRAULICO Y 13 TOMAS DOMICILIARIAS EN CALLE SAN LUIS ENTRE MONTEALBAN Y PRIVADA MONA DE LA COL. PEDREGAL DE SAN ANGEL EN LA CD. DE MONCLOVA,COAHUILA</t>
  </si>
  <si>
    <t>REPOSICION DE 42ML. DE SUBCOLECTOR EN CALLE TEZOZOMOC ENTRE CALLES NOVENA Y DECIMA DE LA COL. CD. DEPORTIVA EN MONCLOVA,COAHUILA</t>
  </si>
  <si>
    <t>REPOSICIÓN DE 107 (CIENTO SIETE) METROS LINEALES DE LINEA DE AGUA POTABLE DE 4”Ø (CUATRO PULGADAS DE DIAMETRO) Y 9 (NUEVE) TOMAS DOMICILIARIAS EN CALLE CUAUHTÉMOC ENTRE PRESIDENTE CARRANZA Y FRANCISCO I. MADERO, DE LA ZONA CENTRO</t>
  </si>
  <si>
    <t>REPOSICION DE 290 ML. DE LINEA DE AGUA DE 4" Ø CON TUBERIA DE PVC HIDRAULICO RD-32.5 EN CARRETERA 30 FRENTE ALA COLONIA HEROES DE NACOZARI , EN LA CIUDAD DE FRONTERA COAHUILA</t>
  </si>
  <si>
    <t>CONSTRUCCIÓN DE FOSA SÉPTICA PARA PREDIO EN POZO 1 UBICADO EN EL EJIDO POZUELOS, DE LA CIUDAD DE FRONTERA, COAHUILA DE ZARAGOZA</t>
  </si>
  <si>
    <t>FABRICACIÓN DE 75 (SETENTA Y CINCO) ANAQUELES DE 7 (SIETE) CHAROLAS DE 457 (CUATROCIENTOS CINCUENTA Y SIETE) MILIMETROS POR 840 (OCHOCIENTOS CUARENTA) MILIMETROS POR 2,032 (DOS MIL TREINTA Y DOS) MILIMETROS DE ALTURA FABRICADOS DE LAMINA CALIBRE 13 (TRECE)  PARA UTILIZARSE EN NUEVO ALMACEN UBICADO EN INSTALACIONES DE SIMAS EN LA COLONIA OBRERA SUR SEGUNDO SECTOR, DE LA CIUDAD DE MONCLOVA, COAHUILA DE ZARAGOZA</t>
  </si>
  <si>
    <t>REPARACIÓN DE BACHES INCLUYE RELLENO CON MATERIAL DE BANCO, BASE HIDRÁULICA HOMOGENIZADA, TENDIDA Y COMPACTADA, CAL HIDRÁULICA PARA MEJORAMIENTO DE TERRACERÍAS, SUMINISTRO E INSTALACION BALASTRO, RETIRO DE ESCOMBRO Y CARPETA ASFALTICA DE 5 (CINCO) CENTIMETROS DE ESPESOR, UBICADOS EN LA CIUDAD DE MONCLOVA Y FRONTERA, COAHUILA DE ZARAGOZA</t>
  </si>
  <si>
    <t>SUMINISTRO E INSTALACIÓN DE SUBESTACIÓN ELÉCTRICA EN OFICINAS NUEVAS UBICADAS EN LA COLONIA OBRERA SUR, DE LA CIUDAD DE MONCLOVA, COAHUILA DE ZARAGOZA</t>
  </si>
  <si>
    <t>REPOSICION DE LINEA DE AGUA Y TOMAS DOMICILIARIAS  EN CALLE MIGUEL BLANCO ENTRE HIDALGO Y GUERRERO</t>
  </si>
  <si>
    <t>REPOSICION DE LINEA DE AGUA Y TOMAS DOMICILIARIAS  EN CALLE MANUEL M. PONCE ENTRE AVE. INDUSTRIAL Y DEL PASO COL. 1 DE MAYO</t>
  </si>
  <si>
    <t>REPOSICIÓN  DE COLECTOR Y DESCARGAS DOMICILIARIAS EN CALLE MATAMOROS ENTRE CALLE LA PAZ Y BOULEVARD BENITO JUÁREZ, DE LA COLONIA EL PUEBLO</t>
  </si>
  <si>
    <t>REPOSICIÓN DE 92.00 (NOVENTA Y DOS) METROS LINEALES CON TUBERÍA PVC HIDRÁULICO RD-32.5 Y 6 (SEIS) TOMAS DOMICILIARIAS EN CALLE JALISCO ENTRE PANFILO NATERA Y EULALIO GUTIÉRREZ DE LA COLONIA SAN FRANCISCO, EN LA CIUDAD DE MONCLOVA, COAHUILA DE ZARAGOZA</t>
  </si>
  <si>
    <t>CONSTRUCCIÓN DE 143.00 (CIENTO CUARENTA Y TRES) METROS LINEALES CON TUBERÍA PVC HIDRÁULICO RD-32.5 Y TOMA DOMICILIARIA EN CALLE BONANZA ENTRE CARRETERA 30 (TREINTA) Y FABRICA EL DORADO DEL FRACCIONAMIENTO SAN ANTONIO, EN LA CIUDAD DE FRONTERA, COAHUILA DE ZARAGOZA</t>
  </si>
  <si>
    <t>CONSTRUCCION DE LINEA DE AGUA DEL TANQUE LA BARTOLA A LINEA EXISTENTE DE CALLE REPUBLICA DEL SALVADOR CON OAXACA EN COLONIA GUADALUPE</t>
  </si>
  <si>
    <t xml:space="preserve">REPOSICION DE ATARJEA Y DESCARGAS DOMICILIARIAS EN CALLE ERNESTO AGUIRRE ENTRE MANUEL ACUÑA Y AMADO NERVO </t>
  </si>
  <si>
    <t>CONSTRUCCIÓN DE 148.00 (CIENTO CUARENTA Y OCHO) METROS LINEALES DE TUBERÍA DE PVC HIDRÁULICA RD-32.5 Y 9 (NUEVE) TOMAS DOMICILIARIAS EN SALIDA DEL TANQUE BORJA POR CALLE PROGRESO ENTRE ANTONIO BARCACEL Y HÉCTOR BLADIMIR EN LA COLONIA BORJA, EN CIUDAD FRONTERA, COAHUILA DE ZARAGOZA</t>
  </si>
  <si>
    <t>REHABILITACIÓN DEL POZO TORRES 3 (TRES) QUE CONSISTE EN OBRA CIVIL Y ELECTROMECÁNICA UBICADO EN CIUDAD MONCLOVA, COAHUILA DE ZARAGOZA</t>
  </si>
  <si>
    <t>REPOSICIÓN DE 498.00 (CUATROCIENTOS NOVENTA Y OCHO) METROS LINEALES DE TUBERÍA DE PVC HIDRÁULICA RD-32.5 Y 50 (CINCUENTA) TOMAS DOMICILIARIAS EN CALLE 15 DE MAYO ENTRE XICOTECANTL Y ESCUELA SECUNDARIA EN EL EJIDO LA CRUZ, EN CIUDAD FRONTERA, COAHUILA DE ZARAGOZA</t>
  </si>
  <si>
    <t>CONSTRUCCIÓN DE 299.00 (DOSCIENTOS NOVENTA Y NUEVE) METROS LINEALES DE TUBERÍA DE PVC HIDRÁULICA RD-32.5 DE PRIVADA KENIA A LINEA EXISTENTE DE LA CALLE OAXACA HASTA CALLE MAZATLAN, EN LA COLONIA GUADALUPE, DE LA CIUDAD DE MONCLOVA, COAHUILA DE ZARAGOZA</t>
  </si>
  <si>
    <t>OPTIMIZACIÓN DE ALMACENAMIENTO, EN LA COL. COLINAS DE SANTIAGO MEDIANTE LA CONSTRUCCIÓN DE UN TANQUE DE 3,200 M3 CON PLACA DE ACERO, EN LA CIUDAD DE MONCLOVA, COAHUILA DE ZARAGOZA</t>
  </si>
  <si>
    <t>OPTIMIZACIÓN DE ALMACENAMIENTO, EN LA COLONIA FLORES TAPIA MEDIANTE LA CONSTRUCCIÓN DE UN TANQUE DE 2,000 M3 CON PLACA DE ACERO, EN LA CIUDAD DE MONCLOVA, COAHUILA DE ZARAGOZA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</si>
</sst>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_(&quot;$&quot;* #,##0.00_);_(&quot;$&quot;* \(#,##0.00\);_(&quot;$&quot;* &quot;-&quot;??_);_(@_)"/>
    <numFmt numFmtId="165" formatCode="_ [$$-2C0A]\ * #,##0.00_ ;_ [$$-2C0A]\ * \-#,##0.00_ ;_ [$$-2C0A]\ * &quot;-&quot;??_ ;_ @_ "/>
  </numFmts>
  <fonts count="8" x14ac:knownFonts="1">
    <font>
      <sz val="11"/>
      <color theme="1"/>
      <name val="Calibri"/>
      <family val="2"/>
      <scheme val="minor"/>
    </font>
    <font>
      <b/>
      <sz val="11"/>
      <color theme="1"/>
      <name val="Calibri"/>
      <family val="2"/>
      <scheme val="minor"/>
    </font>
    <font>
      <sz val="10"/>
      <name val="Arial"/>
      <family val="2"/>
    </font>
    <font>
      <sz val="9"/>
      <name val="Arial"/>
      <family val="2"/>
    </font>
    <font>
      <b/>
      <sz val="9"/>
      <name val="Arial"/>
      <family val="2"/>
    </font>
    <font>
      <b/>
      <sz val="16"/>
      <color theme="1"/>
      <name val="Calibri"/>
      <family val="2"/>
      <scheme val="minor"/>
    </font>
    <font>
      <sz val="11"/>
      <color theme="1"/>
      <name val="Calibri"/>
      <family val="2"/>
      <scheme val="minor"/>
    </font>
    <font>
      <b/>
      <sz val="12"/>
      <color theme="1"/>
      <name val="Calibri"/>
      <family val="2"/>
      <scheme val="minor"/>
    </font>
  </fonts>
  <fills count="4">
    <fill>
      <patternFill patternType="none"/>
    </fill>
    <fill>
      <patternFill patternType="gray125"/>
    </fill>
    <fill>
      <patternFill patternType="solid">
        <fgColor indexed="9"/>
        <bgColor indexed="64"/>
      </patternFill>
    </fill>
    <fill>
      <patternFill patternType="solid">
        <fgColor indexed="15"/>
        <bgColor indexed="9"/>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
    <xf numFmtId="0" fontId="0" fillId="0" borderId="0"/>
    <xf numFmtId="0" fontId="2" fillId="0" borderId="0"/>
    <xf numFmtId="0" fontId="2" fillId="0" borderId="0"/>
    <xf numFmtId="164" fontId="2" fillId="0" borderId="0" applyFont="0" applyFill="0" applyBorder="0" applyAlignment="0" applyProtection="0"/>
    <xf numFmtId="44" fontId="6" fillId="0" borderId="0" applyFont="0" applyFill="0" applyBorder="0" applyAlignment="0" applyProtection="0"/>
  </cellStyleXfs>
  <cellXfs count="23">
    <xf numFmtId="0" fontId="0" fillId="0" borderId="0" xfId="0"/>
    <xf numFmtId="0" fontId="3" fillId="0" borderId="0" xfId="1" applyFont="1" applyFill="1" applyBorder="1" applyAlignment="1">
      <alignment horizontal="justify" vertical="center" wrapText="1"/>
    </xf>
    <xf numFmtId="0" fontId="3" fillId="0" borderId="0" xfId="2" applyFont="1" applyFill="1" applyBorder="1" applyAlignment="1">
      <alignment vertical="center" wrapText="1"/>
    </xf>
    <xf numFmtId="165" fontId="4" fillId="2" borderId="1" xfId="3" applyNumberFormat="1" applyFont="1" applyFill="1" applyBorder="1" applyAlignment="1">
      <alignment horizontal="center" vertical="center"/>
    </xf>
    <xf numFmtId="165" fontId="1" fillId="0" borderId="0" xfId="0" applyNumberFormat="1" applyFont="1"/>
    <xf numFmtId="165" fontId="0" fillId="0" borderId="0" xfId="0" applyNumberFormat="1"/>
    <xf numFmtId="165" fontId="0" fillId="0" borderId="0" xfId="0" applyNumberFormat="1" applyFont="1"/>
    <xf numFmtId="0" fontId="0" fillId="0" borderId="0" xfId="0" applyFont="1"/>
    <xf numFmtId="165" fontId="3" fillId="2" borderId="1" xfId="3" applyNumberFormat="1" applyFont="1" applyFill="1" applyBorder="1" applyAlignment="1">
      <alignment vertical="center"/>
    </xf>
    <xf numFmtId="0" fontId="1" fillId="0" borderId="0" xfId="0" applyFont="1" applyAlignment="1">
      <alignment vertical="justify"/>
    </xf>
    <xf numFmtId="44" fontId="0" fillId="0" borderId="0" xfId="0" applyNumberFormat="1"/>
    <xf numFmtId="44" fontId="1" fillId="0" borderId="0" xfId="0" applyNumberFormat="1" applyFont="1"/>
    <xf numFmtId="44" fontId="1" fillId="0" borderId="0" xfId="4" applyFont="1"/>
    <xf numFmtId="0" fontId="3" fillId="2" borderId="1" xfId="0" applyNumberFormat="1" applyFont="1" applyFill="1" applyBorder="1" applyAlignment="1">
      <alignment horizontal="justify" vertical="top" wrapText="1"/>
    </xf>
    <xf numFmtId="44" fontId="6" fillId="0" borderId="0" xfId="4" applyFont="1"/>
    <xf numFmtId="0" fontId="1" fillId="0" borderId="0" xfId="0" applyFont="1"/>
    <xf numFmtId="0" fontId="4" fillId="2" borderId="0" xfId="1" applyNumberFormat="1" applyFont="1" applyFill="1" applyBorder="1" applyAlignment="1">
      <alignment horizontal="right" vertical="top" wrapText="1"/>
    </xf>
    <xf numFmtId="165" fontId="4" fillId="2" borderId="1" xfId="3" applyNumberFormat="1" applyFont="1" applyFill="1" applyBorder="1" applyAlignment="1">
      <alignment vertical="center"/>
    </xf>
    <xf numFmtId="0" fontId="4" fillId="3" borderId="1" xfId="2" applyFont="1" applyFill="1" applyBorder="1" applyAlignment="1">
      <alignment horizontal="center" vertical="center" wrapText="1"/>
    </xf>
    <xf numFmtId="0" fontId="1" fillId="0" borderId="2" xfId="0" applyFont="1" applyBorder="1" applyAlignment="1">
      <alignment horizontal="center"/>
    </xf>
    <xf numFmtId="0" fontId="4" fillId="3" borderId="1" xfId="1" applyFont="1" applyFill="1" applyBorder="1" applyAlignment="1">
      <alignment horizontal="center" vertical="center" wrapText="1"/>
    </xf>
    <xf numFmtId="0" fontId="7" fillId="0" borderId="0" xfId="0" applyFont="1" applyAlignment="1">
      <alignment horizontal="center" vertical="justify"/>
    </xf>
    <xf numFmtId="0" fontId="5" fillId="0" borderId="0" xfId="0" applyFont="1" applyAlignment="1">
      <alignment horizontal="center" vertical="justify"/>
    </xf>
  </cellXfs>
  <cellStyles count="5">
    <cellStyle name="Moneda" xfId="4" builtinId="4"/>
    <cellStyle name="Moneda 3" xfId="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7"/>
  <sheetViews>
    <sheetView tabSelected="1" workbookViewId="0">
      <selection activeCell="G68" sqref="A1:G68"/>
    </sheetView>
  </sheetViews>
  <sheetFormatPr baseColWidth="10" defaultRowHeight="15" x14ac:dyDescent="0.25"/>
  <cols>
    <col min="1" max="1" width="44" customWidth="1"/>
    <col min="2" max="2" width="16.28515625" customWidth="1"/>
    <col min="3" max="3" width="14.5703125" customWidth="1"/>
    <col min="4" max="5" width="14.28515625" customWidth="1"/>
    <col min="6" max="6" width="14.7109375" customWidth="1"/>
    <col min="7" max="7" width="15.42578125" customWidth="1"/>
  </cols>
  <sheetData>
    <row r="1" spans="1:7" ht="33" customHeight="1" x14ac:dyDescent="0.25">
      <c r="A1" s="21" t="s">
        <v>29</v>
      </c>
      <c r="B1" s="22"/>
      <c r="C1" s="22"/>
      <c r="D1" s="22"/>
      <c r="E1" s="22"/>
      <c r="F1" s="22"/>
      <c r="G1" s="22"/>
    </row>
    <row r="2" spans="1:7" x14ac:dyDescent="0.25">
      <c r="A2" s="15" t="s">
        <v>9</v>
      </c>
      <c r="B2" s="19" t="s">
        <v>16</v>
      </c>
      <c r="C2" s="19"/>
      <c r="D2" s="19"/>
      <c r="E2" s="19"/>
      <c r="F2" s="19"/>
      <c r="G2" s="19"/>
    </row>
    <row r="3" spans="1:7" ht="15" customHeight="1" x14ac:dyDescent="0.25">
      <c r="A3" s="20" t="s">
        <v>0</v>
      </c>
      <c r="B3" s="18" t="s">
        <v>1</v>
      </c>
      <c r="C3" s="18" t="s">
        <v>3</v>
      </c>
      <c r="D3" s="18" t="s">
        <v>2</v>
      </c>
      <c r="E3" s="18" t="s">
        <v>4</v>
      </c>
      <c r="F3" s="18" t="s">
        <v>5</v>
      </c>
      <c r="G3" s="18" t="s">
        <v>6</v>
      </c>
    </row>
    <row r="4" spans="1:7" x14ac:dyDescent="0.25">
      <c r="A4" s="20"/>
      <c r="B4" s="18"/>
      <c r="C4" s="18"/>
      <c r="D4" s="18"/>
      <c r="E4" s="18"/>
      <c r="F4" s="18"/>
      <c r="G4" s="18"/>
    </row>
    <row r="5" spans="1:7" x14ac:dyDescent="0.25">
      <c r="A5" s="1"/>
      <c r="B5" s="2"/>
      <c r="C5" s="2"/>
      <c r="D5" s="2"/>
      <c r="E5" s="2"/>
      <c r="F5" s="2"/>
      <c r="G5" s="2"/>
    </row>
    <row r="6" spans="1:7" ht="36" x14ac:dyDescent="0.25">
      <c r="A6" s="13" t="s">
        <v>37</v>
      </c>
      <c r="B6" s="17">
        <v>471778.58</v>
      </c>
      <c r="C6" s="8">
        <v>132643.54999999999</v>
      </c>
      <c r="D6" s="8"/>
      <c r="E6" s="8"/>
      <c r="F6" s="8"/>
      <c r="G6" s="3" t="s">
        <v>13</v>
      </c>
    </row>
    <row r="7" spans="1:7" ht="36" x14ac:dyDescent="0.25">
      <c r="A7" s="13" t="s">
        <v>38</v>
      </c>
      <c r="B7" s="17">
        <v>279360.15999999997</v>
      </c>
      <c r="C7" s="8">
        <v>195552.11</v>
      </c>
      <c r="D7" s="8"/>
      <c r="E7" s="8"/>
      <c r="F7" s="8"/>
      <c r="G7" s="3" t="s">
        <v>13</v>
      </c>
    </row>
    <row r="8" spans="1:7" ht="144" x14ac:dyDescent="0.25">
      <c r="A8" s="13" t="s">
        <v>39</v>
      </c>
      <c r="B8" s="17">
        <v>2045797.94</v>
      </c>
      <c r="C8" s="8">
        <v>489609.54</v>
      </c>
      <c r="D8" s="8"/>
      <c r="E8" s="8"/>
      <c r="F8" s="8"/>
      <c r="G8" s="3" t="s">
        <v>13</v>
      </c>
    </row>
    <row r="9" spans="1:7" ht="48" x14ac:dyDescent="0.25">
      <c r="A9" s="13" t="s">
        <v>40</v>
      </c>
      <c r="B9" s="17">
        <v>214885.36</v>
      </c>
      <c r="C9" s="8">
        <v>214885.36</v>
      </c>
      <c r="D9" s="8"/>
      <c r="E9" s="8"/>
      <c r="F9" s="8"/>
      <c r="G9" s="3" t="s">
        <v>13</v>
      </c>
    </row>
    <row r="10" spans="1:7" ht="144" x14ac:dyDescent="0.25">
      <c r="A10" s="13" t="s">
        <v>18</v>
      </c>
      <c r="B10" s="17">
        <v>1176105.2</v>
      </c>
      <c r="C10" s="8">
        <v>352831.56</v>
      </c>
      <c r="D10" s="8">
        <v>822137.66</v>
      </c>
      <c r="E10" s="8"/>
      <c r="F10" s="8"/>
      <c r="G10" s="3" t="s">
        <v>13</v>
      </c>
    </row>
    <row r="11" spans="1:7" ht="60" x14ac:dyDescent="0.25">
      <c r="A11" s="13" t="s">
        <v>14</v>
      </c>
      <c r="B11" s="17">
        <v>2691053.07</v>
      </c>
      <c r="C11" s="8">
        <v>722783.25</v>
      </c>
      <c r="D11" s="8">
        <v>551170.13</v>
      </c>
      <c r="E11" s="8"/>
      <c r="F11" s="8"/>
      <c r="G11" s="3" t="s">
        <v>13</v>
      </c>
    </row>
    <row r="12" spans="1:7" ht="36" x14ac:dyDescent="0.25">
      <c r="A12" s="13" t="s">
        <v>15</v>
      </c>
      <c r="B12" s="17">
        <v>414767.2</v>
      </c>
      <c r="C12" s="8">
        <v>284383.89</v>
      </c>
      <c r="D12" s="8">
        <v>66138.91</v>
      </c>
      <c r="E12" s="8"/>
      <c r="F12" s="8"/>
      <c r="G12" s="3" t="s">
        <v>13</v>
      </c>
    </row>
    <row r="13" spans="1:7" ht="60" x14ac:dyDescent="0.25">
      <c r="A13" s="13" t="s">
        <v>25</v>
      </c>
      <c r="B13" s="17">
        <v>319641.63</v>
      </c>
      <c r="C13" s="8">
        <v>95892.479999999996</v>
      </c>
      <c r="D13" s="8">
        <v>223749.15</v>
      </c>
      <c r="E13" s="8"/>
      <c r="F13" s="8"/>
      <c r="G13" s="3" t="s">
        <v>13</v>
      </c>
    </row>
    <row r="14" spans="1:7" ht="36" x14ac:dyDescent="0.25">
      <c r="A14" s="13" t="s">
        <v>27</v>
      </c>
      <c r="B14" s="17">
        <v>362111.71</v>
      </c>
      <c r="C14" s="8"/>
      <c r="D14" s="8">
        <v>357949.36</v>
      </c>
      <c r="E14" s="8"/>
      <c r="F14" s="8"/>
      <c r="G14" s="3" t="s">
        <v>13</v>
      </c>
    </row>
    <row r="15" spans="1:7" ht="48" x14ac:dyDescent="0.25">
      <c r="A15" s="13" t="s">
        <v>21</v>
      </c>
      <c r="B15" s="17">
        <v>224225.74</v>
      </c>
      <c r="C15" s="8">
        <v>184888.31</v>
      </c>
      <c r="D15" s="8">
        <v>39337.42</v>
      </c>
      <c r="E15" s="8"/>
      <c r="F15" s="8"/>
      <c r="G15" s="3" t="s">
        <v>13</v>
      </c>
    </row>
    <row r="16" spans="1:7" ht="48" x14ac:dyDescent="0.25">
      <c r="A16" s="13" t="s">
        <v>23</v>
      </c>
      <c r="B16" s="17">
        <v>303313.15999999997</v>
      </c>
      <c r="C16" s="8">
        <v>147223.51999999999</v>
      </c>
      <c r="D16" s="8">
        <v>81072.710000000006</v>
      </c>
      <c r="E16" s="8"/>
      <c r="F16" s="8"/>
      <c r="G16" s="3" t="s">
        <v>13</v>
      </c>
    </row>
    <row r="17" spans="1:7" ht="24" x14ac:dyDescent="0.25">
      <c r="A17" s="13" t="s">
        <v>30</v>
      </c>
      <c r="B17" s="17">
        <v>125202.19</v>
      </c>
      <c r="C17" s="8"/>
      <c r="D17" s="8">
        <v>125202.19</v>
      </c>
      <c r="E17" s="8"/>
      <c r="F17" s="8"/>
      <c r="G17" s="3" t="s">
        <v>13</v>
      </c>
    </row>
    <row r="18" spans="1:7" ht="72" x14ac:dyDescent="0.25">
      <c r="A18" s="13" t="s">
        <v>31</v>
      </c>
      <c r="B18" s="17">
        <v>2127034.08</v>
      </c>
      <c r="C18" s="8"/>
      <c r="D18" s="8">
        <v>722710.94</v>
      </c>
      <c r="E18" s="8"/>
      <c r="F18" s="8"/>
      <c r="G18" s="3" t="s">
        <v>13</v>
      </c>
    </row>
    <row r="19" spans="1:7" ht="60" x14ac:dyDescent="0.25">
      <c r="A19" s="13" t="s">
        <v>41</v>
      </c>
      <c r="B19" s="17">
        <v>583764.97</v>
      </c>
      <c r="C19" s="8"/>
      <c r="D19" s="8"/>
      <c r="E19" s="8">
        <v>583764.97</v>
      </c>
      <c r="F19" s="8"/>
      <c r="G19" s="3" t="s">
        <v>13</v>
      </c>
    </row>
    <row r="20" spans="1:7" ht="60" x14ac:dyDescent="0.25">
      <c r="A20" s="13" t="s">
        <v>42</v>
      </c>
      <c r="B20" s="17">
        <v>108792.12</v>
      </c>
      <c r="C20" s="8"/>
      <c r="D20" s="8"/>
      <c r="E20" s="8">
        <v>108792.12</v>
      </c>
      <c r="F20" s="8"/>
      <c r="G20" s="3" t="s">
        <v>13</v>
      </c>
    </row>
    <row r="21" spans="1:7" ht="48" x14ac:dyDescent="0.25">
      <c r="A21" s="13" t="s">
        <v>43</v>
      </c>
      <c r="B21" s="17">
        <v>300493.12</v>
      </c>
      <c r="C21" s="8"/>
      <c r="D21" s="8"/>
      <c r="E21" s="8">
        <v>300493.12</v>
      </c>
      <c r="F21" s="8"/>
      <c r="G21" s="3" t="s">
        <v>13</v>
      </c>
    </row>
    <row r="22" spans="1:7" ht="72" x14ac:dyDescent="0.25">
      <c r="A22" s="13" t="s">
        <v>44</v>
      </c>
      <c r="B22" s="17">
        <v>175551.11</v>
      </c>
      <c r="C22" s="8"/>
      <c r="D22" s="8"/>
      <c r="E22" s="8">
        <v>175551.11</v>
      </c>
      <c r="F22" s="8"/>
      <c r="G22" s="3" t="s">
        <v>13</v>
      </c>
    </row>
    <row r="23" spans="1:7" ht="60" x14ac:dyDescent="0.25">
      <c r="A23" s="13" t="s">
        <v>45</v>
      </c>
      <c r="B23" s="17">
        <v>204126.38</v>
      </c>
      <c r="C23" s="8"/>
      <c r="D23" s="8"/>
      <c r="E23" s="8">
        <v>204126.38</v>
      </c>
      <c r="F23" s="8"/>
      <c r="G23" s="3" t="s">
        <v>13</v>
      </c>
    </row>
    <row r="24" spans="1:7" ht="36" x14ac:dyDescent="0.25">
      <c r="A24" s="13" t="s">
        <v>34</v>
      </c>
      <c r="B24" s="17">
        <v>659363.07999999996</v>
      </c>
      <c r="C24" s="8"/>
      <c r="D24" s="8">
        <v>354458.96</v>
      </c>
      <c r="E24" s="8">
        <v>218205.65</v>
      </c>
      <c r="F24" s="8">
        <v>30777.03</v>
      </c>
      <c r="G24" s="3" t="s">
        <v>13</v>
      </c>
    </row>
    <row r="25" spans="1:7" ht="132" x14ac:dyDescent="0.25">
      <c r="A25" s="13" t="s">
        <v>20</v>
      </c>
      <c r="B25" s="17">
        <v>2173729.7999999998</v>
      </c>
      <c r="C25" s="8"/>
      <c r="D25" s="8">
        <v>542054.72</v>
      </c>
      <c r="E25" s="8">
        <v>772121.29</v>
      </c>
      <c r="F25" s="8">
        <v>530334.63</v>
      </c>
      <c r="G25" s="3" t="s">
        <v>13</v>
      </c>
    </row>
    <row r="26" spans="1:7" ht="48" x14ac:dyDescent="0.25">
      <c r="A26" s="13" t="s">
        <v>46</v>
      </c>
      <c r="B26" s="17">
        <v>61222.07</v>
      </c>
      <c r="C26" s="8"/>
      <c r="D26" s="8"/>
      <c r="E26" s="8"/>
      <c r="F26" s="8">
        <v>60208.02</v>
      </c>
      <c r="G26" s="3" t="s">
        <v>13</v>
      </c>
    </row>
    <row r="27" spans="1:7" ht="132" x14ac:dyDescent="0.25">
      <c r="A27" s="13" t="s">
        <v>47</v>
      </c>
      <c r="B27" s="17">
        <v>276660</v>
      </c>
      <c r="C27" s="8"/>
      <c r="D27" s="8"/>
      <c r="E27" s="8"/>
      <c r="F27" s="8">
        <v>276660</v>
      </c>
      <c r="G27" s="3" t="s">
        <v>13</v>
      </c>
    </row>
    <row r="28" spans="1:7" ht="48" x14ac:dyDescent="0.25">
      <c r="A28" s="13" t="s">
        <v>49</v>
      </c>
      <c r="B28" s="17">
        <v>194281.96</v>
      </c>
      <c r="C28" s="8"/>
      <c r="D28" s="8"/>
      <c r="E28" s="8"/>
      <c r="F28" s="8">
        <v>194281.96</v>
      </c>
      <c r="G28" s="3" t="s">
        <v>13</v>
      </c>
    </row>
    <row r="29" spans="1:7" ht="36" x14ac:dyDescent="0.25">
      <c r="A29" s="13" t="s">
        <v>36</v>
      </c>
      <c r="B29" s="17">
        <v>1128606.6599999999</v>
      </c>
      <c r="C29" s="8"/>
      <c r="D29" s="8">
        <v>804572.11</v>
      </c>
      <c r="E29" s="8">
        <v>324034.55</v>
      </c>
      <c r="F29" s="8"/>
      <c r="G29" s="3" t="s">
        <v>13</v>
      </c>
    </row>
    <row r="30" spans="1:7" ht="36" x14ac:dyDescent="0.25">
      <c r="A30" s="13" t="s">
        <v>50</v>
      </c>
      <c r="B30" s="17">
        <v>353877.35</v>
      </c>
      <c r="C30" s="8"/>
      <c r="D30" s="8"/>
      <c r="E30" s="8">
        <v>299532.03000000003</v>
      </c>
      <c r="F30" s="8">
        <v>94502.52</v>
      </c>
      <c r="G30" s="3" t="s">
        <v>13</v>
      </c>
    </row>
    <row r="31" spans="1:7" ht="48" x14ac:dyDescent="0.25">
      <c r="A31" s="13" t="s">
        <v>51</v>
      </c>
      <c r="B31" s="17">
        <v>1209152.27</v>
      </c>
      <c r="C31" s="8"/>
      <c r="D31" s="8"/>
      <c r="E31" s="8">
        <v>897987.05</v>
      </c>
      <c r="F31" s="8">
        <v>311086.82</v>
      </c>
      <c r="G31" s="3" t="s">
        <v>13</v>
      </c>
    </row>
    <row r="32" spans="1:7" ht="48" x14ac:dyDescent="0.25">
      <c r="A32" s="13" t="s">
        <v>52</v>
      </c>
      <c r="B32" s="17">
        <v>954600.9</v>
      </c>
      <c r="C32" s="8"/>
      <c r="D32" s="8"/>
      <c r="E32" s="8">
        <v>286380.25</v>
      </c>
      <c r="F32" s="8">
        <v>660607.81000000006</v>
      </c>
      <c r="G32" s="3" t="s">
        <v>13</v>
      </c>
    </row>
    <row r="33" spans="1:7" ht="84" x14ac:dyDescent="0.25">
      <c r="A33" s="13" t="s">
        <v>53</v>
      </c>
      <c r="B33" s="17">
        <v>88442.78</v>
      </c>
      <c r="C33" s="8"/>
      <c r="D33" s="8"/>
      <c r="E33" s="8"/>
      <c r="F33" s="8">
        <v>88442.78</v>
      </c>
      <c r="G33" s="3" t="s">
        <v>13</v>
      </c>
    </row>
    <row r="34" spans="1:7" ht="84" x14ac:dyDescent="0.25">
      <c r="A34" s="13" t="s">
        <v>54</v>
      </c>
      <c r="B34" s="17">
        <v>53976.75</v>
      </c>
      <c r="C34" s="8"/>
      <c r="D34" s="8"/>
      <c r="E34" s="8"/>
      <c r="F34" s="8">
        <v>53976.75</v>
      </c>
      <c r="G34" s="3" t="s">
        <v>13</v>
      </c>
    </row>
    <row r="35" spans="1:7" ht="108" x14ac:dyDescent="0.25">
      <c r="A35" s="13" t="s">
        <v>48</v>
      </c>
      <c r="B35" s="17">
        <v>1317945.8999999999</v>
      </c>
      <c r="C35" s="8"/>
      <c r="D35" s="8"/>
      <c r="E35" s="8">
        <v>607986.23</v>
      </c>
      <c r="F35" s="8">
        <v>709595.55</v>
      </c>
      <c r="G35" s="3" t="s">
        <v>13</v>
      </c>
    </row>
    <row r="36" spans="1:7" ht="14.25" customHeight="1" x14ac:dyDescent="0.25">
      <c r="A36" s="16" t="s">
        <v>7</v>
      </c>
      <c r="B36" s="6">
        <f>SUM(B6:B35)</f>
        <v>20599863.239999998</v>
      </c>
      <c r="C36" s="6">
        <f t="shared" ref="C36:F36" si="0">SUM(C6:C35)</f>
        <v>2820693.5700000003</v>
      </c>
      <c r="D36" s="6">
        <f t="shared" si="0"/>
        <v>4690554.26</v>
      </c>
      <c r="E36" s="6">
        <f t="shared" si="0"/>
        <v>4778974.75</v>
      </c>
      <c r="F36" s="6">
        <f t="shared" si="0"/>
        <v>3010473.87</v>
      </c>
    </row>
    <row r="37" spans="1:7" x14ac:dyDescent="0.25">
      <c r="A37" s="16" t="s">
        <v>8</v>
      </c>
      <c r="B37" s="6">
        <f>C36+D36+E36+F36</f>
        <v>15300696.449999999</v>
      </c>
      <c r="C37" s="7"/>
      <c r="D37" s="7"/>
      <c r="E37" s="7"/>
      <c r="F37" s="7"/>
    </row>
    <row r="39" spans="1:7" x14ac:dyDescent="0.25">
      <c r="A39" s="15" t="s">
        <v>10</v>
      </c>
    </row>
    <row r="40" spans="1:7" x14ac:dyDescent="0.25">
      <c r="A40" s="20" t="s">
        <v>0</v>
      </c>
      <c r="B40" s="18" t="s">
        <v>1</v>
      </c>
      <c r="C40" s="18" t="s">
        <v>3</v>
      </c>
      <c r="D40" s="18" t="s">
        <v>2</v>
      </c>
      <c r="E40" s="18" t="s">
        <v>4</v>
      </c>
      <c r="F40" s="18" t="s">
        <v>5</v>
      </c>
      <c r="G40" s="18" t="s">
        <v>6</v>
      </c>
    </row>
    <row r="41" spans="1:7" ht="15" customHeight="1" x14ac:dyDescent="0.25">
      <c r="A41" s="20"/>
      <c r="B41" s="18"/>
      <c r="C41" s="18"/>
      <c r="D41" s="18"/>
      <c r="E41" s="18"/>
      <c r="F41" s="18"/>
      <c r="G41" s="18"/>
    </row>
    <row r="42" spans="1:7" x14ac:dyDescent="0.25">
      <c r="A42" s="1"/>
      <c r="B42" s="2"/>
      <c r="C42" s="2"/>
      <c r="D42" s="2"/>
      <c r="E42" s="2"/>
      <c r="F42" s="2"/>
      <c r="G42" s="2"/>
    </row>
    <row r="43" spans="1:7" ht="120" x14ac:dyDescent="0.25">
      <c r="A43" s="13" t="s">
        <v>19</v>
      </c>
      <c r="B43" s="17">
        <v>1611595.55</v>
      </c>
      <c r="C43" s="8">
        <v>563559.69999999995</v>
      </c>
      <c r="D43" s="8">
        <v>257029.79</v>
      </c>
      <c r="E43" s="8">
        <v>368018.18</v>
      </c>
      <c r="F43" s="8"/>
      <c r="G43" s="3" t="s">
        <v>11</v>
      </c>
    </row>
    <row r="44" spans="1:7" ht="72" x14ac:dyDescent="0.25">
      <c r="A44" s="13" t="s">
        <v>31</v>
      </c>
      <c r="B44" s="17">
        <v>2127034.08</v>
      </c>
      <c r="C44" s="8">
        <v>608579.59</v>
      </c>
      <c r="D44" s="8">
        <v>114131.35</v>
      </c>
      <c r="E44" s="8">
        <v>251383.1</v>
      </c>
      <c r="F44" s="8"/>
      <c r="G44" s="3" t="s">
        <v>11</v>
      </c>
    </row>
    <row r="45" spans="1:7" ht="36" x14ac:dyDescent="0.25">
      <c r="A45" s="13" t="s">
        <v>32</v>
      </c>
      <c r="B45" s="17">
        <v>3958524.37</v>
      </c>
      <c r="D45" s="8">
        <v>1641887.41</v>
      </c>
      <c r="E45" s="8">
        <v>1235500.93</v>
      </c>
      <c r="F45" s="8">
        <v>721029.99</v>
      </c>
      <c r="G45" s="3" t="s">
        <v>11</v>
      </c>
    </row>
    <row r="46" spans="1:7" ht="48" x14ac:dyDescent="0.25">
      <c r="A46" s="13" t="s">
        <v>55</v>
      </c>
      <c r="B46" s="17">
        <v>619291.93999999994</v>
      </c>
      <c r="C46" s="8"/>
      <c r="D46" s="8"/>
      <c r="E46" s="8">
        <v>420191.61</v>
      </c>
      <c r="F46" s="8">
        <v>122753.19</v>
      </c>
      <c r="G46" s="3" t="s">
        <v>11</v>
      </c>
    </row>
    <row r="47" spans="1:7" ht="36" x14ac:dyDescent="0.25">
      <c r="A47" s="13" t="s">
        <v>22</v>
      </c>
      <c r="B47" s="17">
        <v>720722.62</v>
      </c>
      <c r="C47" s="8">
        <v>203454.38</v>
      </c>
      <c r="D47" s="8"/>
      <c r="E47" s="8">
        <v>474726.89</v>
      </c>
      <c r="F47" s="8"/>
      <c r="G47" s="3" t="s">
        <v>11</v>
      </c>
    </row>
    <row r="48" spans="1:7" ht="36" x14ac:dyDescent="0.25">
      <c r="A48" s="13" t="s">
        <v>56</v>
      </c>
      <c r="B48" s="17">
        <v>165531.03</v>
      </c>
      <c r="C48" s="8"/>
      <c r="D48" s="8"/>
      <c r="E48" s="8">
        <v>114601.16</v>
      </c>
      <c r="F48" s="8"/>
      <c r="G48" s="3" t="s">
        <v>11</v>
      </c>
    </row>
    <row r="49" spans="1:7" ht="96" x14ac:dyDescent="0.25">
      <c r="A49" s="13" t="s">
        <v>57</v>
      </c>
      <c r="B49" s="17">
        <v>110662.5</v>
      </c>
      <c r="C49" s="8"/>
      <c r="D49" s="8"/>
      <c r="E49" s="8"/>
      <c r="F49" s="8">
        <v>84880.16</v>
      </c>
      <c r="G49" s="3" t="s">
        <v>11</v>
      </c>
    </row>
    <row r="50" spans="1:7" ht="48" x14ac:dyDescent="0.25">
      <c r="A50" s="13" t="s">
        <v>58</v>
      </c>
      <c r="B50" s="17">
        <v>1663080.11</v>
      </c>
      <c r="C50" s="8"/>
      <c r="D50" s="8"/>
      <c r="E50" s="8"/>
      <c r="F50" s="8">
        <v>498924.03</v>
      </c>
      <c r="G50" s="3" t="s">
        <v>11</v>
      </c>
    </row>
    <row r="51" spans="1:7" ht="84" x14ac:dyDescent="0.25">
      <c r="A51" s="13" t="s">
        <v>59</v>
      </c>
      <c r="B51" s="17">
        <v>481606.42</v>
      </c>
      <c r="C51" s="8"/>
      <c r="D51" s="8"/>
      <c r="E51" s="8"/>
      <c r="F51" s="8">
        <v>443629.42</v>
      </c>
      <c r="G51" s="3" t="s">
        <v>11</v>
      </c>
    </row>
    <row r="52" spans="1:7" ht="84" x14ac:dyDescent="0.25">
      <c r="A52" s="13" t="s">
        <v>60</v>
      </c>
      <c r="B52" s="17">
        <v>361667.38</v>
      </c>
      <c r="C52" s="8"/>
      <c r="D52" s="8"/>
      <c r="E52" s="8"/>
      <c r="F52" s="8">
        <v>183714.19</v>
      </c>
      <c r="G52" s="3" t="s">
        <v>11</v>
      </c>
    </row>
    <row r="53" spans="1:7" ht="60" x14ac:dyDescent="0.25">
      <c r="A53" s="13" t="s">
        <v>24</v>
      </c>
      <c r="B53" s="17">
        <v>677486.24</v>
      </c>
      <c r="C53" s="8">
        <v>203245.87</v>
      </c>
      <c r="D53" s="8">
        <v>256717.7</v>
      </c>
      <c r="E53" s="8"/>
      <c r="F53" s="8"/>
      <c r="G53" s="3" t="s">
        <v>11</v>
      </c>
    </row>
    <row r="54" spans="1:7" ht="84" x14ac:dyDescent="0.25">
      <c r="A54" s="13" t="s">
        <v>26</v>
      </c>
      <c r="B54" s="17">
        <v>2336588</v>
      </c>
      <c r="C54" s="8"/>
      <c r="D54" s="8">
        <v>11327.78</v>
      </c>
      <c r="E54" s="8">
        <v>27333.4</v>
      </c>
      <c r="F54" s="8">
        <v>27249.29</v>
      </c>
      <c r="G54" s="3" t="s">
        <v>11</v>
      </c>
    </row>
    <row r="55" spans="1:7" ht="48" x14ac:dyDescent="0.25">
      <c r="A55" s="13" t="s">
        <v>28</v>
      </c>
      <c r="B55" s="17">
        <v>2344529.2200000002</v>
      </c>
      <c r="C55" s="8">
        <v>703358.76</v>
      </c>
      <c r="D55" s="8"/>
      <c r="E55" s="8">
        <v>1140005.77</v>
      </c>
      <c r="F55" s="8">
        <v>472684.54</v>
      </c>
      <c r="G55" s="3" t="s">
        <v>11</v>
      </c>
    </row>
    <row r="56" spans="1:7" ht="48" x14ac:dyDescent="0.25">
      <c r="A56" s="13" t="s">
        <v>33</v>
      </c>
      <c r="B56" s="17">
        <v>632480.18000000005</v>
      </c>
      <c r="C56" s="8"/>
      <c r="D56" s="8">
        <v>291111.84000000003</v>
      </c>
      <c r="E56" s="8">
        <v>262181.86</v>
      </c>
      <c r="F56" s="8"/>
      <c r="G56" s="3" t="s">
        <v>11</v>
      </c>
    </row>
    <row r="57" spans="1:7" ht="84" x14ac:dyDescent="0.25">
      <c r="A57" s="13" t="s">
        <v>35</v>
      </c>
      <c r="B57" s="17">
        <v>751382.66</v>
      </c>
      <c r="C57" s="8"/>
      <c r="D57" s="8">
        <v>225414.8</v>
      </c>
      <c r="E57" s="8"/>
      <c r="F57" s="8"/>
      <c r="G57" s="3" t="s">
        <v>11</v>
      </c>
    </row>
    <row r="58" spans="1:7" ht="60" x14ac:dyDescent="0.25">
      <c r="A58" s="13" t="s">
        <v>61</v>
      </c>
      <c r="B58" s="17">
        <v>3922891.86</v>
      </c>
      <c r="C58" s="8"/>
      <c r="D58" s="8"/>
      <c r="E58" s="8"/>
      <c r="F58" s="8">
        <v>2155250.21</v>
      </c>
      <c r="G58" s="3" t="s">
        <v>11</v>
      </c>
    </row>
    <row r="59" spans="1:7" ht="60" x14ac:dyDescent="0.25">
      <c r="A59" s="13" t="s">
        <v>62</v>
      </c>
      <c r="B59" s="17">
        <v>2022626.15</v>
      </c>
      <c r="C59" s="8"/>
      <c r="D59" s="8"/>
      <c r="E59" s="8"/>
      <c r="F59" s="8">
        <v>1470088.41</v>
      </c>
      <c r="G59" s="3" t="s">
        <v>11</v>
      </c>
    </row>
    <row r="60" spans="1:7" ht="17.25" customHeight="1" x14ac:dyDescent="0.25">
      <c r="A60" s="15" t="s">
        <v>7</v>
      </c>
      <c r="B60" s="6">
        <f>SUM(B45:B59)</f>
        <v>20769070.68</v>
      </c>
      <c r="C60" s="6">
        <f t="shared" ref="C60:F60" si="1">SUM(C45:C59)</f>
        <v>1110059.01</v>
      </c>
      <c r="D60" s="6">
        <f t="shared" si="1"/>
        <v>2426459.5299999998</v>
      </c>
      <c r="E60" s="6">
        <f>SUM(E45:E59)</f>
        <v>3674541.62</v>
      </c>
      <c r="F60" s="6">
        <f t="shared" si="1"/>
        <v>6180203.4299999997</v>
      </c>
    </row>
    <row r="61" spans="1:7" x14ac:dyDescent="0.25">
      <c r="A61" s="9"/>
      <c r="B61" s="5">
        <f>C60+D60+E60+F60</f>
        <v>13391263.59</v>
      </c>
      <c r="C61" s="12"/>
      <c r="D61" s="12"/>
      <c r="E61" s="12"/>
      <c r="F61" s="12"/>
      <c r="G61" s="5"/>
    </row>
    <row r="62" spans="1:7" x14ac:dyDescent="0.25">
      <c r="C62" s="12"/>
      <c r="D62" s="12"/>
      <c r="E62" s="12"/>
      <c r="F62" s="12"/>
      <c r="G62" s="5"/>
    </row>
    <row r="63" spans="1:7" x14ac:dyDescent="0.25">
      <c r="A63" s="9"/>
      <c r="B63" s="4">
        <f>B60+B36</f>
        <v>41368933.920000002</v>
      </c>
      <c r="C63" s="12"/>
      <c r="D63" s="12"/>
      <c r="E63" s="12"/>
      <c r="F63" s="12"/>
      <c r="G63" s="5"/>
    </row>
    <row r="64" spans="1:7" x14ac:dyDescent="0.25">
      <c r="A64" s="9" t="s">
        <v>17</v>
      </c>
      <c r="B64" s="11">
        <f>B61+B37</f>
        <v>28691960.039999999</v>
      </c>
      <c r="C64" s="5">
        <f>C60+C36</f>
        <v>3930752.58</v>
      </c>
      <c r="D64" s="5">
        <f>D60+D36</f>
        <v>7117013.7899999991</v>
      </c>
      <c r="E64" s="5">
        <f>E60+E36</f>
        <v>8453516.370000001</v>
      </c>
      <c r="F64" s="5">
        <f>F60+F36</f>
        <v>9190677.3000000007</v>
      </c>
    </row>
    <row r="66" spans="1:6" ht="30" x14ac:dyDescent="0.25">
      <c r="A66" s="9" t="s">
        <v>12</v>
      </c>
      <c r="B66" s="11">
        <f>E66+F66+D66+C66</f>
        <v>1689736.72</v>
      </c>
      <c r="C66" s="14">
        <v>211191.2</v>
      </c>
      <c r="D66" s="14">
        <v>195883.61</v>
      </c>
      <c r="E66" s="5">
        <v>605204.85</v>
      </c>
      <c r="F66" s="5">
        <v>677457.06</v>
      </c>
    </row>
    <row r="67" spans="1:6" x14ac:dyDescent="0.25">
      <c r="B67" s="10"/>
    </row>
  </sheetData>
  <mergeCells count="16">
    <mergeCell ref="A1:G1"/>
    <mergeCell ref="A3:A4"/>
    <mergeCell ref="B3:B4"/>
    <mergeCell ref="C3:C4"/>
    <mergeCell ref="D3:D4"/>
    <mergeCell ref="E3:E4"/>
    <mergeCell ref="F40:F41"/>
    <mergeCell ref="G40:G41"/>
    <mergeCell ref="B2:G2"/>
    <mergeCell ref="A40:A41"/>
    <mergeCell ref="B40:B41"/>
    <mergeCell ref="C40:C41"/>
    <mergeCell ref="D40:D41"/>
    <mergeCell ref="E40:E41"/>
    <mergeCell ref="F3:F4"/>
    <mergeCell ref="G3:G4"/>
  </mergeCells>
  <pageMargins left="0.67" right="0.15748031496062992" top="0.35433070866141736" bottom="0.35433070866141736" header="0.31496062992125984" footer="0.31496062992125984"/>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Hoja2</vt:lpstr>
      <vt:lpstr>Hoja3</vt:lpstr>
      <vt:lpstr>Hoja1!Área_de_impresión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Edgar Daniel Chavez Carrera</dc:creator>
  <cp:lastModifiedBy>Edgar Daniel Chavez Carrera</cp:lastModifiedBy>
  <cp:lastPrinted>2015-02-09T16:52:09Z</cp:lastPrinted>
  <dcterms:created xsi:type="dcterms:W3CDTF">2010-12-28T21:03:08Z</dcterms:created>
  <dcterms:modified xsi:type="dcterms:W3CDTF">2015-02-09T16:52:30Z</dcterms:modified>
</cp:coreProperties>
</file>